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NOV. 2005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<sst xmlns="http://schemas.openxmlformats.org/spreadsheetml/2006/main" count="51" uniqueCount="35">
  <si>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</si>
  <si>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</si>
  <si>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</si>
  <si>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</si>
  <si>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</si>
  <si>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</si>
  <si>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</si>
  <si>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</si>
  <si>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</si>
  <si>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</si>
  <si>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</si>
  <si>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</si>
  <si>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</si>
  <si>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</si>
  <si>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</si>
  <si>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</si>
  <si>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</si>
  <si>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</si>
  <si>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</si>
  <si>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 xml:space="preserve"> Sr. Mariano Vilchez - Director General de Economía y Finanzas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</si>
  <si>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</si>
  <si>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</si>
  <si>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</si>
  <si>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</si>
  <si>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</si>
  <si>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</si>
  <si>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</si>
  <si>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</si>
  <si>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</si>
  <si>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</si>
  <si>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</si>
  <si>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</si>
  <si>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</si>
  <si>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30/11/05</t>
  </si>
  <si>
    <t>Municipalidad de San Francisco: Análisis de Part. Principales al: 30/11/05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</si>
</sst>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6">
      <selection activeCell="E37" sqref="E37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33" t="s">
        <v>33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27" t="s">
        <v>4</v>
      </c>
      <c r="D2" s="28"/>
      <c r="E2" s="29" t="s">
        <v>5</v>
      </c>
      <c r="F2" s="28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20</v>
      </c>
      <c r="C4" s="10">
        <v>52296931.47</v>
      </c>
      <c r="D4" s="10">
        <f>+C4/$C$19*100</f>
        <v>30.57476244520832</v>
      </c>
      <c r="E4" s="10">
        <v>15729072.09</v>
      </c>
      <c r="F4" s="10">
        <f>+E4/$E$19*100</f>
        <v>40.73670690697777</v>
      </c>
    </row>
    <row r="5" spans="1:6" ht="12.75">
      <c r="A5" s="12">
        <v>110200000000</v>
      </c>
      <c r="B5" s="26" t="s">
        <v>29</v>
      </c>
      <c r="C5" s="6">
        <v>32308556.75</v>
      </c>
      <c r="D5" s="10">
        <f aca="true" t="shared" si="0" ref="D5:D18">+C5/$C$19*100</f>
        <v>18.88880322061431</v>
      </c>
      <c r="E5" s="6">
        <v>8731919.29</v>
      </c>
      <c r="F5" s="10">
        <f aca="true" t="shared" si="1" ref="F5:F18">+E5/$E$19*100</f>
        <v>22.614788387819985</v>
      </c>
    </row>
    <row r="6" spans="1:6" ht="12.75">
      <c r="A6" s="12">
        <v>120100000000</v>
      </c>
      <c r="B6" s="26" t="s">
        <v>30</v>
      </c>
      <c r="C6" s="6">
        <v>30797570</v>
      </c>
      <c r="D6" s="10">
        <f t="shared" si="0"/>
        <v>18.00542326617838</v>
      </c>
      <c r="E6" s="6">
        <v>10378423.2</v>
      </c>
      <c r="F6" s="10">
        <f t="shared" si="1"/>
        <v>26.879067095367247</v>
      </c>
    </row>
    <row r="7" spans="1:6" ht="12.75">
      <c r="A7" s="12">
        <v>120200000000</v>
      </c>
      <c r="B7" s="26" t="s">
        <v>21</v>
      </c>
      <c r="C7" s="6">
        <v>6458712.98</v>
      </c>
      <c r="D7" s="10">
        <f t="shared" si="0"/>
        <v>3.776007683712069</v>
      </c>
      <c r="E7" s="6">
        <v>2076313</v>
      </c>
      <c r="F7" s="10">
        <f t="shared" si="1"/>
        <v>5.377440807962356</v>
      </c>
    </row>
    <row r="8" spans="1:6" ht="12.75">
      <c r="A8" s="12">
        <v>120300000000</v>
      </c>
      <c r="B8" s="26" t="s">
        <v>22</v>
      </c>
      <c r="C8" s="6">
        <v>1486600</v>
      </c>
      <c r="D8" s="10">
        <f t="shared" si="0"/>
        <v>0.8691225388074703</v>
      </c>
      <c r="E8" s="6">
        <v>6471.92</v>
      </c>
      <c r="F8" s="10">
        <f t="shared" si="1"/>
        <v>0.016761618654734488</v>
      </c>
    </row>
    <row r="9" spans="1:6" ht="12.75">
      <c r="A9" s="12">
        <v>210100000000</v>
      </c>
      <c r="B9" s="26" t="s">
        <v>23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24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25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31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26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27</v>
      </c>
      <c r="C14" s="6">
        <v>260000</v>
      </c>
      <c r="D14" s="10">
        <f t="shared" si="0"/>
        <v>0.15200582543383712</v>
      </c>
      <c r="E14" s="6">
        <v>559421.19</v>
      </c>
      <c r="F14" s="10">
        <f t="shared" si="1"/>
        <v>1.4488443389531647</v>
      </c>
    </row>
    <row r="15" spans="1:6" ht="12.75">
      <c r="A15" s="12">
        <v>240100000000</v>
      </c>
      <c r="B15" s="26" t="s">
        <v>28</v>
      </c>
      <c r="C15" s="6">
        <v>0</v>
      </c>
      <c r="D15" s="10">
        <f t="shared" si="0"/>
        <v>0</v>
      </c>
      <c r="E15" s="6">
        <v>809251.92</v>
      </c>
      <c r="F15" s="10">
        <f t="shared" si="1"/>
        <v>2.095880678168411</v>
      </c>
    </row>
    <row r="16" spans="1:6" ht="12.75">
      <c r="A16" s="12">
        <v>240200000000</v>
      </c>
      <c r="B16" s="26" t="s">
        <v>32</v>
      </c>
      <c r="C16" s="6">
        <v>5035000</v>
      </c>
      <c r="D16" s="10">
        <f t="shared" si="0"/>
        <v>2.943651273305269</v>
      </c>
      <c r="E16" s="6">
        <v>320672.81</v>
      </c>
      <c r="F16" s="10">
        <f t="shared" si="1"/>
        <v>0.830510166096325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2" t="s">
        <v>17</v>
      </c>
      <c r="B19" s="32"/>
      <c r="C19" s="17">
        <f>SUM(C4:C18)</f>
        <v>171046076.2</v>
      </c>
      <c r="D19" s="17">
        <f>SUM(D4:D18)</f>
        <v>100</v>
      </c>
      <c r="E19" s="17">
        <f>SUM(E4:E18)</f>
        <v>38611545.42</v>
      </c>
      <c r="F19" s="17">
        <f>SUM(F4:F18)</f>
        <v>100.00000000000001</v>
      </c>
    </row>
    <row r="20" spans="1:6" s="4" customFormat="1" ht="12.75">
      <c r="A20" s="20" t="s">
        <v>19</v>
      </c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33" t="s">
        <v>34</v>
      </c>
      <c r="B22" s="33"/>
      <c r="C22" s="33"/>
      <c r="D22" s="33"/>
      <c r="E22" s="33"/>
      <c r="F22" s="33"/>
    </row>
    <row r="23" spans="1:6" ht="13.5" thickBot="1">
      <c r="A23" s="30" t="s">
        <v>18</v>
      </c>
      <c r="B23" s="31"/>
      <c r="C23" s="27" t="s">
        <v>4</v>
      </c>
      <c r="D23" s="28"/>
      <c r="E23" s="29" t="s">
        <v>5</v>
      </c>
      <c r="F23" s="28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16652586.78</v>
      </c>
      <c r="F25" s="10">
        <f>+E25/$E$37*100</f>
        <v>45.539959623701435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1479492.26</v>
      </c>
      <c r="F26" s="6">
        <f aca="true" t="shared" si="3" ref="F26:F36">+E26/$E$37*100</f>
        <v>4.045979082655097</v>
      </c>
    </row>
    <row r="27" spans="1:6" ht="12.75">
      <c r="A27" s="12">
        <v>110300000000</v>
      </c>
      <c r="B27" s="5" t="s">
        <v>7</v>
      </c>
      <c r="C27" s="6">
        <v>29352477.34</v>
      </c>
      <c r="D27" s="6">
        <f t="shared" si="2"/>
        <v>17.160567486902693</v>
      </c>
      <c r="E27" s="6">
        <v>7058678.28</v>
      </c>
      <c r="F27" s="6">
        <f t="shared" si="3"/>
        <v>19.303422832419454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525116.01</v>
      </c>
      <c r="F28" s="6">
        <f t="shared" si="3"/>
        <v>1.4360388694614088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3345547.58</v>
      </c>
      <c r="F29" s="6">
        <f t="shared" si="3"/>
        <v>9.149095196150183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732462.25</v>
      </c>
      <c r="F31" s="6">
        <f t="shared" si="3"/>
        <v>2.0030702575858617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3463241.85</v>
      </c>
      <c r="F32" s="6">
        <f t="shared" si="3"/>
        <v>9.470954639043356</v>
      </c>
    </row>
    <row r="33" spans="1:6" ht="12.75">
      <c r="A33" s="12">
        <v>220900000000</v>
      </c>
      <c r="B33" s="5" t="s">
        <v>14</v>
      </c>
      <c r="C33" s="6">
        <v>600</v>
      </c>
      <c r="D33" s="6">
        <f t="shared" si="2"/>
        <v>0.00035078267407808567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3309852.47</v>
      </c>
      <c r="F34" s="6">
        <f t="shared" si="3"/>
        <v>9.05147949898319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2" t="s">
        <v>17</v>
      </c>
      <c r="B37" s="32"/>
      <c r="C37" s="17">
        <f>SUM(C25:C36)</f>
        <v>171046076.2</v>
      </c>
      <c r="D37" s="17">
        <f>SUM(D25:D36)</f>
        <v>100</v>
      </c>
      <c r="E37" s="17">
        <f>SUM(E25:E36)</f>
        <v>36566977.480000004</v>
      </c>
      <c r="F37" s="17">
        <f>SUM(F25:F36)</f>
        <v>99.99999999999999</v>
      </c>
    </row>
    <row r="38" spans="1:7" ht="12.75">
      <c r="A38" s="23" t="s">
        <v>19</v>
      </c>
      <c r="G38" s="22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PC</cp:lastModifiedBy>
  <cp:lastPrinted>2005-05-26T16:10:19Z</cp:lastPrinted>
  <dcterms:created xsi:type="dcterms:W3CDTF">2003-11-18T11:32:18Z</dcterms:created>
  <dcterms:modified xsi:type="dcterms:W3CDTF">2006-03-17T12:30:47Z</dcterms:modified>
  <cp:category/>
  <cp:version/>
  <cp:contentType/>
  <cp:contentStatus/>
</cp:coreProperties>
</file>